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SSOCIATED\Liquidation\CLAIMS\IBBI CLAIMS\revised claim  060223\"/>
    </mc:Choice>
  </mc:AlternateContent>
  <bookViews>
    <workbookView xWindow="-105" yWindow="-105" windowWidth="19425" windowHeight="11505"/>
  </bookViews>
  <sheets>
    <sheet name="Employees" sheetId="6" r:id="rId1"/>
  </sheets>
  <definedNames>
    <definedName name="_xlnm.Print_Area" localSheetId="0">Employees!$A$1:$N$8</definedName>
  </definedNames>
  <calcPr calcId="152511"/>
</workbook>
</file>

<file path=xl/calcChain.xml><?xml version="1.0" encoding="utf-8"?>
<calcChain xmlns="http://schemas.openxmlformats.org/spreadsheetml/2006/main">
  <c r="L10" i="6" l="1"/>
  <c r="L11" i="6"/>
  <c r="L12" i="6"/>
  <c r="L13" i="6"/>
  <c r="L14" i="6"/>
  <c r="L15" i="6"/>
  <c r="L16" i="6"/>
  <c r="L17" i="6"/>
  <c r="L18" i="6"/>
  <c r="L9" i="6"/>
  <c r="E19" i="6"/>
  <c r="F19" i="6"/>
  <c r="I16" i="6" l="1"/>
  <c r="I14" i="6"/>
  <c r="I12" i="6"/>
  <c r="I10" i="6"/>
  <c r="I15" i="6"/>
  <c r="I13" i="6"/>
  <c r="I11" i="6"/>
  <c r="I9" i="6"/>
  <c r="L19" i="6"/>
  <c r="J14" i="6"/>
</calcChain>
</file>

<file path=xl/sharedStrings.xml><?xml version="1.0" encoding="utf-8"?>
<sst xmlns="http://schemas.openxmlformats.org/spreadsheetml/2006/main" count="47" uniqueCount="41">
  <si>
    <t>SL. NO.</t>
  </si>
  <si>
    <t>DETAILS OF CLAIMS RECEIVED</t>
  </si>
  <si>
    <t>DATE OF RECEIPT</t>
  </si>
  <si>
    <t>AMOUNT CLAIMED</t>
  </si>
  <si>
    <t>AMOUNT OF CLAIM ADMITTED</t>
  </si>
  <si>
    <t>DETAILS OF CLAIM ADMITTED</t>
  </si>
  <si>
    <t>AMOUNT OF ANY MUTUAL DUES, THAT MAY BE SET OFF</t>
  </si>
  <si>
    <t>AMOUNT OF CLAIM UNDER VERIFICATION</t>
  </si>
  <si>
    <t>REMARKS  IF ANY</t>
  </si>
  <si>
    <t>AMOUNT OF CLAIM NOT ACCEPTED</t>
  </si>
  <si>
    <t>% share intotal claims admitted</t>
  </si>
  <si>
    <t xml:space="preserve"> NAME OF THE CORPORATE DEBTOR : ASSOCIATED CYLINDERS AND ACCESSORIES PRIVATE LIMITED</t>
  </si>
  <si>
    <t>DATE OF COMMENCEMENT OF LIQUIDATION 16.07.2018</t>
  </si>
  <si>
    <t>LIST OF STAKEHOLDERS  AS ON  06.02.2023</t>
  </si>
  <si>
    <t>Name of the Authorised Representative</t>
  </si>
  <si>
    <t>Nature of claim</t>
  </si>
  <si>
    <t>G. Srinivasan</t>
  </si>
  <si>
    <t>T.Sivasankar</t>
  </si>
  <si>
    <t>K. Krishnamurthy</t>
  </si>
  <si>
    <t>Chellasamy</t>
  </si>
  <si>
    <t>Lakshminarayana</t>
  </si>
  <si>
    <t>10.08.18</t>
  </si>
  <si>
    <t>26.07.18</t>
  </si>
  <si>
    <t>AMOUNT OF CONTINGENT CLAIM Note 1</t>
  </si>
  <si>
    <t>Subburaj</t>
  </si>
  <si>
    <t>Pasupathy</t>
  </si>
  <si>
    <t>M. Srinivasan</t>
  </si>
  <si>
    <t>Samuel Navaneethan</t>
  </si>
  <si>
    <t>Amount of claim for the period of 12 months preceeding the liquidation commencement date</t>
  </si>
  <si>
    <t>Filed as worker</t>
  </si>
  <si>
    <t>same as above</t>
  </si>
  <si>
    <t>07.08.18</t>
  </si>
  <si>
    <t>N.Ravishankar</t>
  </si>
  <si>
    <t>13.08.18</t>
  </si>
  <si>
    <t>14.08.18</t>
  </si>
  <si>
    <t>SALARY</t>
  </si>
  <si>
    <t xml:space="preserve">     LIST OF OPERATIONAL CREDITORS (Employees)</t>
  </si>
  <si>
    <t>Name of the Employee</t>
  </si>
  <si>
    <t>arrears salary</t>
  </si>
  <si>
    <t>Amount in Rs.</t>
  </si>
  <si>
    <t>First disbursement made for employees from sl.no.1 to 5 as they filed as workers.  Later it is seen that they fall under the category of Employees being supervisory in nature and they filed a WP before High Court, Madras.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</si>
</sst>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1" fontId="3" fillId="0" borderId="1" xfId="0" applyNumberFormat="1" applyFont="1" applyBorder="1" applyAlignment="1">
      <alignment horizontal="right"/>
    </xf>
    <xf numFmtId="43" fontId="4" fillId="0" borderId="1" xfId="1" applyFont="1" applyBorder="1"/>
    <xf numFmtId="43" fontId="0" fillId="0" borderId="1" xfId="1" applyFont="1" applyBorder="1" applyAlignment="1">
      <alignment horizontal="center" vertical="top"/>
    </xf>
    <xf numFmtId="43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43" fontId="6" fillId="0" borderId="1" xfId="0" applyNumberFormat="1" applyFont="1" applyBorder="1" applyAlignment="1">
      <alignment horizontal="center" vertical="top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43" fontId="5" fillId="0" borderId="1" xfId="0" applyNumberFormat="1" applyFont="1" applyBorder="1" applyAlignment="1">
      <alignment horizontal="center" vertical="top"/>
    </xf>
    <xf numFmtId="43" fontId="0" fillId="0" borderId="1" xfId="1" applyFont="1" applyBorder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E7" zoomScale="97" workbookViewId="0">
      <selection activeCell="N9" sqref="N9"/>
    </sheetView>
  </sheetViews>
  <sheetFormatPr defaultColWidth="8.85546875" defaultRowHeight="15" x14ac:dyDescent="0.25"/>
  <cols>
    <col min="1" max="1" width="4.28515625" style="1" customWidth="1"/>
    <col min="2" max="2" width="15.42578125" style="1" customWidth="1"/>
    <col min="3" max="3" width="18.85546875" style="1" customWidth="1"/>
    <col min="4" max="4" width="12.7109375" style="1" customWidth="1"/>
    <col min="5" max="5" width="13.42578125" style="1" customWidth="1"/>
    <col min="6" max="6" width="14.42578125" style="1" customWidth="1"/>
    <col min="7" max="7" width="12.42578125" style="1" customWidth="1"/>
    <col min="8" max="8" width="9.140625" style="1" customWidth="1"/>
    <col min="9" max="9" width="11.140625" style="1" customWidth="1"/>
    <col min="10" max="10" width="9.85546875" style="1" customWidth="1"/>
    <col min="11" max="11" width="7.28515625" style="1" customWidth="1"/>
    <col min="12" max="12" width="13.140625" style="1" customWidth="1"/>
    <col min="13" max="13" width="10" style="1" customWidth="1"/>
    <col min="14" max="14" width="28" style="1" customWidth="1"/>
    <col min="15" max="16384" width="8.85546875" style="1"/>
  </cols>
  <sheetData>
    <row r="1" spans="1:14" x14ac:dyDescent="0.25">
      <c r="A1" s="3"/>
      <c r="B1" s="3"/>
      <c r="F1" s="3"/>
    </row>
    <row r="3" spans="1:14" s="2" customFormat="1" x14ac:dyDescent="0.25">
      <c r="B3" s="9"/>
      <c r="C3" s="2" t="s">
        <v>11</v>
      </c>
    </row>
    <row r="4" spans="1:14" s="2" customFormat="1" x14ac:dyDescent="0.25">
      <c r="B4" s="9"/>
      <c r="C4" s="24" t="s">
        <v>12</v>
      </c>
      <c r="D4" s="24"/>
      <c r="E4" s="24"/>
      <c r="F4" s="24"/>
      <c r="G4" s="24"/>
    </row>
    <row r="5" spans="1:14" s="2" customFormat="1" x14ac:dyDescent="0.25">
      <c r="B5" s="9"/>
      <c r="C5" s="8" t="s">
        <v>13</v>
      </c>
      <c r="D5" s="8"/>
      <c r="E5" s="8"/>
      <c r="F5" s="8"/>
      <c r="J5" s="2" t="s">
        <v>39</v>
      </c>
    </row>
    <row r="6" spans="1:14" s="2" customFormat="1" ht="36.75" customHeight="1" x14ac:dyDescent="0.25">
      <c r="B6" s="9"/>
      <c r="C6" s="8"/>
      <c r="D6" s="27" t="s">
        <v>36</v>
      </c>
      <c r="E6" s="27"/>
      <c r="F6" s="27"/>
      <c r="G6" s="27"/>
      <c r="H6" s="27"/>
      <c r="I6" s="27"/>
    </row>
    <row r="7" spans="1:14" s="3" customFormat="1" ht="27" customHeight="1" x14ac:dyDescent="0.25">
      <c r="A7" s="25" t="s">
        <v>0</v>
      </c>
      <c r="B7" s="10"/>
      <c r="C7" s="11"/>
      <c r="D7" s="28" t="s">
        <v>1</v>
      </c>
      <c r="E7" s="29"/>
      <c r="F7" s="30" t="s">
        <v>5</v>
      </c>
      <c r="G7" s="30"/>
      <c r="H7" s="30"/>
      <c r="I7" s="30"/>
      <c r="J7" s="31" t="s">
        <v>23</v>
      </c>
      <c r="K7" s="31" t="s">
        <v>6</v>
      </c>
      <c r="L7" s="31" t="s">
        <v>9</v>
      </c>
      <c r="M7" s="31" t="s">
        <v>7</v>
      </c>
      <c r="N7" s="31" t="s">
        <v>8</v>
      </c>
    </row>
    <row r="8" spans="1:14" s="3" customFormat="1" ht="137.25" customHeight="1" x14ac:dyDescent="0.25">
      <c r="A8" s="26"/>
      <c r="B8" s="10" t="s">
        <v>14</v>
      </c>
      <c r="C8" s="6" t="s">
        <v>37</v>
      </c>
      <c r="D8" s="4" t="s">
        <v>2</v>
      </c>
      <c r="E8" s="4" t="s">
        <v>3</v>
      </c>
      <c r="F8" s="10" t="s">
        <v>4</v>
      </c>
      <c r="G8" s="10" t="s">
        <v>28</v>
      </c>
      <c r="H8" s="10" t="s">
        <v>15</v>
      </c>
      <c r="I8" s="10" t="s">
        <v>10</v>
      </c>
      <c r="J8" s="31"/>
      <c r="K8" s="31"/>
      <c r="L8" s="31"/>
      <c r="M8" s="31"/>
      <c r="N8" s="31"/>
    </row>
    <row r="9" spans="1:14" ht="117.75" customHeight="1" x14ac:dyDescent="0.25">
      <c r="A9" s="12">
        <v>1</v>
      </c>
      <c r="B9" s="5" t="s">
        <v>29</v>
      </c>
      <c r="C9" s="21" t="s">
        <v>16</v>
      </c>
      <c r="D9" s="5" t="s">
        <v>22</v>
      </c>
      <c r="E9" s="13">
        <v>794488</v>
      </c>
      <c r="F9" s="16">
        <v>179304</v>
      </c>
      <c r="G9" s="16">
        <v>179304</v>
      </c>
      <c r="H9" s="5" t="s">
        <v>35</v>
      </c>
      <c r="I9" s="5">
        <f>F9*100/F19</f>
        <v>13.350011168192987</v>
      </c>
      <c r="J9" s="5">
        <v>0</v>
      </c>
      <c r="K9" s="5"/>
      <c r="L9" s="18">
        <f>E9-F9</f>
        <v>615184</v>
      </c>
      <c r="M9" s="5"/>
      <c r="N9" s="32" t="s">
        <v>40</v>
      </c>
    </row>
    <row r="10" spans="1:14" ht="15.75" x14ac:dyDescent="0.25">
      <c r="A10" s="12">
        <v>2</v>
      </c>
      <c r="B10" s="5" t="s">
        <v>30</v>
      </c>
      <c r="C10" s="21" t="s">
        <v>17</v>
      </c>
      <c r="D10" s="5" t="s">
        <v>22</v>
      </c>
      <c r="E10" s="14">
        <v>628766</v>
      </c>
      <c r="F10" s="16">
        <v>212208</v>
      </c>
      <c r="G10" s="16">
        <v>212208</v>
      </c>
      <c r="H10" s="5" t="s">
        <v>38</v>
      </c>
      <c r="I10" s="5">
        <f>F10*100/F19</f>
        <v>15.799865981684164</v>
      </c>
      <c r="J10" s="5">
        <v>0</v>
      </c>
      <c r="K10" s="5"/>
      <c r="L10" s="18">
        <f t="shared" ref="L10:L18" si="0">E10-F10</f>
        <v>416558</v>
      </c>
      <c r="M10" s="5"/>
      <c r="N10" s="5"/>
    </row>
    <row r="11" spans="1:14" ht="15.75" x14ac:dyDescent="0.25">
      <c r="A11" s="12">
        <v>3</v>
      </c>
      <c r="B11" s="5" t="s">
        <v>30</v>
      </c>
      <c r="C11" s="21" t="s">
        <v>18</v>
      </c>
      <c r="D11" s="5" t="s">
        <v>22</v>
      </c>
      <c r="E11" s="14">
        <v>598686</v>
      </c>
      <c r="F11" s="16">
        <v>166320</v>
      </c>
      <c r="G11" s="16">
        <v>166320</v>
      </c>
      <c r="H11" s="5"/>
      <c r="I11" s="5">
        <f>F11*100/F19</f>
        <v>12.383292383292384</v>
      </c>
      <c r="J11" s="5">
        <v>0</v>
      </c>
      <c r="K11" s="5"/>
      <c r="L11" s="18">
        <f t="shared" si="0"/>
        <v>432366</v>
      </c>
      <c r="M11" s="5"/>
      <c r="N11" s="5"/>
    </row>
    <row r="12" spans="1:14" ht="15.75" x14ac:dyDescent="0.25">
      <c r="A12" s="12">
        <v>4</v>
      </c>
      <c r="B12" s="5" t="s">
        <v>30</v>
      </c>
      <c r="C12" s="21" t="s">
        <v>19</v>
      </c>
      <c r="D12" s="5" t="s">
        <v>21</v>
      </c>
      <c r="E12" s="14">
        <v>420000</v>
      </c>
      <c r="F12" s="16">
        <v>215568</v>
      </c>
      <c r="G12" s="16">
        <v>215568</v>
      </c>
      <c r="H12" s="5"/>
      <c r="I12" s="5">
        <f>F12*100/F19</f>
        <v>16.050033504578959</v>
      </c>
      <c r="J12" s="5">
        <v>0</v>
      </c>
      <c r="K12" s="5"/>
      <c r="L12" s="18">
        <f t="shared" si="0"/>
        <v>204432</v>
      </c>
      <c r="M12" s="5"/>
      <c r="N12" s="5"/>
    </row>
    <row r="13" spans="1:14" ht="15.75" x14ac:dyDescent="0.25">
      <c r="A13" s="12">
        <v>5</v>
      </c>
      <c r="B13" s="5" t="s">
        <v>30</v>
      </c>
      <c r="C13" s="21" t="s">
        <v>20</v>
      </c>
      <c r="D13" s="5" t="s">
        <v>21</v>
      </c>
      <c r="E13" s="14">
        <v>318450</v>
      </c>
      <c r="F13" s="16">
        <v>160068</v>
      </c>
      <c r="G13" s="16">
        <v>160068</v>
      </c>
      <c r="H13" s="5"/>
      <c r="I13" s="5">
        <f>F13*100/F19</f>
        <v>11.917802099620282</v>
      </c>
      <c r="J13" s="5">
        <v>0</v>
      </c>
      <c r="K13" s="5"/>
      <c r="L13" s="18">
        <f t="shared" si="0"/>
        <v>158382</v>
      </c>
      <c r="M13" s="5"/>
      <c r="N13" s="5"/>
    </row>
    <row r="14" spans="1:14" ht="15.75" x14ac:dyDescent="0.25">
      <c r="A14" s="12">
        <v>6</v>
      </c>
      <c r="B14" s="5"/>
      <c r="C14" s="20" t="s">
        <v>24</v>
      </c>
      <c r="D14" s="20"/>
      <c r="E14" s="23">
        <v>207588</v>
      </c>
      <c r="F14" s="16">
        <v>207588</v>
      </c>
      <c r="G14" s="16">
        <v>207588</v>
      </c>
      <c r="H14" s="5"/>
      <c r="I14" s="5">
        <f>F14*100/F19</f>
        <v>15.455885637703819</v>
      </c>
      <c r="J14" s="5">
        <f>SUM(J9:J13)</f>
        <v>0</v>
      </c>
      <c r="K14" s="5"/>
      <c r="L14" s="18">
        <f t="shared" si="0"/>
        <v>0</v>
      </c>
      <c r="M14" s="5"/>
      <c r="N14" s="5"/>
    </row>
    <row r="15" spans="1:14" ht="15.75" x14ac:dyDescent="0.25">
      <c r="A15" s="12">
        <v>7</v>
      </c>
      <c r="B15" s="5"/>
      <c r="C15" s="20" t="s">
        <v>25</v>
      </c>
      <c r="D15" s="20" t="s">
        <v>31</v>
      </c>
      <c r="E15" s="7">
        <v>134244</v>
      </c>
      <c r="F15" s="16">
        <v>134244</v>
      </c>
      <c r="G15" s="16">
        <v>134244</v>
      </c>
      <c r="H15" s="5"/>
      <c r="I15" s="5">
        <f>F15*100/F19</f>
        <v>9.9950859950859954</v>
      </c>
      <c r="J15" s="5"/>
      <c r="K15" s="5"/>
      <c r="L15" s="18">
        <f t="shared" si="0"/>
        <v>0</v>
      </c>
      <c r="M15" s="5"/>
      <c r="N15" s="5"/>
    </row>
    <row r="16" spans="1:14" ht="15.75" x14ac:dyDescent="0.25">
      <c r="A16" s="12">
        <v>8</v>
      </c>
      <c r="B16" s="5"/>
      <c r="C16" s="19" t="s">
        <v>26</v>
      </c>
      <c r="D16" s="19" t="s">
        <v>34</v>
      </c>
      <c r="E16" s="7">
        <v>67800</v>
      </c>
      <c r="F16" s="16">
        <v>67800</v>
      </c>
      <c r="G16" s="16">
        <v>67800</v>
      </c>
      <c r="H16" s="5"/>
      <c r="I16" s="5">
        <f>F16*100/F19</f>
        <v>5.0480232298414114</v>
      </c>
      <c r="J16" s="5"/>
      <c r="K16" s="5"/>
      <c r="L16" s="18">
        <f t="shared" si="0"/>
        <v>0</v>
      </c>
      <c r="M16" s="5"/>
      <c r="N16" s="5"/>
    </row>
    <row r="17" spans="1:14" ht="15.75" x14ac:dyDescent="0.25">
      <c r="A17" s="12">
        <v>9</v>
      </c>
      <c r="B17" s="5"/>
      <c r="C17" s="21" t="s">
        <v>27</v>
      </c>
      <c r="D17" s="5"/>
      <c r="E17" s="5">
        <v>180485</v>
      </c>
      <c r="F17" s="16">
        <v>0</v>
      </c>
      <c r="G17" s="17"/>
      <c r="H17" s="5"/>
      <c r="I17" s="5">
        <v>0</v>
      </c>
      <c r="J17" s="5"/>
      <c r="K17" s="5"/>
      <c r="L17" s="18">
        <f t="shared" si="0"/>
        <v>180485</v>
      </c>
      <c r="M17" s="5"/>
      <c r="N17" s="5"/>
    </row>
    <row r="18" spans="1:14" ht="15.75" x14ac:dyDescent="0.25">
      <c r="A18" s="12">
        <v>10</v>
      </c>
      <c r="B18" s="5"/>
      <c r="C18" s="21" t="s">
        <v>32</v>
      </c>
      <c r="D18" s="5" t="s">
        <v>33</v>
      </c>
      <c r="E18" s="5">
        <v>63444</v>
      </c>
      <c r="F18" s="5">
        <v>0</v>
      </c>
      <c r="G18" s="5"/>
      <c r="H18" s="5"/>
      <c r="I18" s="5"/>
      <c r="J18" s="5"/>
      <c r="K18" s="5"/>
      <c r="L18" s="18">
        <f t="shared" si="0"/>
        <v>63444</v>
      </c>
      <c r="M18" s="5"/>
      <c r="N18" s="5"/>
    </row>
    <row r="19" spans="1:14" ht="15.75" x14ac:dyDescent="0.25">
      <c r="A19" s="12"/>
      <c r="B19" s="5"/>
      <c r="C19" s="5"/>
      <c r="D19" s="5"/>
      <c r="E19" s="15">
        <f>SUM(E9:E18)</f>
        <v>3413951</v>
      </c>
      <c r="F19" s="16">
        <f>SUM(F9:F18)</f>
        <v>1343100</v>
      </c>
      <c r="G19" s="5"/>
      <c r="H19" s="5"/>
      <c r="I19" s="5">
        <v>100</v>
      </c>
      <c r="J19" s="5"/>
      <c r="K19" s="5"/>
      <c r="L19" s="22">
        <f>SUM(L9:L18)</f>
        <v>2070851</v>
      </c>
      <c r="M19" s="5"/>
      <c r="N19" s="5"/>
    </row>
    <row r="20" spans="1:14" ht="15.75" x14ac:dyDescent="0.25">
      <c r="A20" s="12"/>
    </row>
  </sheetData>
  <mergeCells count="10">
    <mergeCell ref="N7:N8"/>
    <mergeCell ref="J7:J8"/>
    <mergeCell ref="K7:K8"/>
    <mergeCell ref="L7:L8"/>
    <mergeCell ref="M7:M8"/>
    <mergeCell ref="C4:G4"/>
    <mergeCell ref="A7:A8"/>
    <mergeCell ref="D6:I6"/>
    <mergeCell ref="D7:E7"/>
    <mergeCell ref="F7:I7"/>
  </mergeCells>
  <pageMargins left="0.19685039370078741" right="0.15748031496062992" top="0.51181102362204722" bottom="0.47244094488188981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Employees</vt:lpstr>
      <vt:lpstr>Employees!Print_Area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Administrator</cp:lastModifiedBy>
  <cp:lastPrinted>2022-11-12T14:13:41Z</cp:lastPrinted>
  <dcterms:created xsi:type="dcterms:W3CDTF">2021-03-16T12:24:37Z</dcterms:created>
  <dcterms:modified xsi:type="dcterms:W3CDTF">2023-08-04T00:02:13Z</dcterms:modified>
</cp:coreProperties>
</file>